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!Архив\Школа\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I81" i="1"/>
  <c r="I43" i="1"/>
  <c r="I24" i="1"/>
  <c r="H195" i="1"/>
  <c r="J195" i="1"/>
  <c r="G195" i="1"/>
  <c r="L195" i="1"/>
  <c r="F195" i="1"/>
  <c r="G176" i="1"/>
  <c r="J176" i="1"/>
  <c r="H176" i="1"/>
  <c r="L176" i="1"/>
  <c r="F176" i="1"/>
  <c r="H157" i="1"/>
  <c r="G157" i="1"/>
  <c r="J157" i="1"/>
  <c r="L157" i="1"/>
  <c r="F157" i="1"/>
  <c r="H138" i="1"/>
  <c r="J138" i="1"/>
  <c r="G138" i="1"/>
  <c r="F138" i="1"/>
  <c r="L138" i="1"/>
  <c r="J119" i="1"/>
  <c r="H119" i="1"/>
  <c r="G119" i="1"/>
  <c r="F119" i="1"/>
  <c r="L119" i="1"/>
  <c r="J100" i="1"/>
  <c r="H100" i="1"/>
  <c r="G100" i="1"/>
  <c r="L100" i="1"/>
  <c r="F100" i="1"/>
  <c r="G81" i="1"/>
  <c r="J81" i="1"/>
  <c r="H81" i="1"/>
  <c r="L81" i="1"/>
  <c r="F81" i="1"/>
  <c r="J62" i="1"/>
  <c r="H62" i="1"/>
  <c r="G62" i="1"/>
  <c r="L62" i="1"/>
  <c r="F62" i="1"/>
  <c r="H43" i="1"/>
  <c r="G43" i="1"/>
  <c r="L43" i="1"/>
  <c r="J43" i="1"/>
  <c r="F43" i="1"/>
  <c r="I196" i="1"/>
  <c r="G24" i="1"/>
  <c r="J24" i="1"/>
  <c r="H24" i="1"/>
  <c r="L24" i="1"/>
  <c r="F24" i="1"/>
  <c r="H196" i="1" l="1"/>
  <c r="G196" i="1"/>
  <c r="J196" i="1"/>
  <c r="L196" i="1"/>
  <c r="F196" i="1"/>
</calcChain>
</file>

<file path=xl/sharedStrings.xml><?xml version="1.0" encoding="utf-8"?>
<sst xmlns="http://schemas.openxmlformats.org/spreadsheetml/2006/main" count="293" uniqueCount="97">
  <si>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</si>
  <si>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</si>
  <si>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</si>
  <si>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</si>
  <si>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</si>
  <si>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</si>
  <si>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</si>
  <si>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</si>
  <si>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</si>
  <si>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</si>
  <si>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</si>
  <si>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</si>
  <si>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</si>
  <si>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</si>
  <si>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</si>
  <si>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</si>
  <si>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</si>
  <si>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</si>
  <si>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</si>
  <si>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</si>
  <si>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</si>
  <si>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</si>
  <si>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</si>
  <si>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</si>
  <si>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</si>
  <si>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</si>
  <si>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</si>
  <si>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</si>
  <si>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</si>
  <si>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</si>
  <si>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</si>
  <si>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</si>
  <si>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</si>
  <si>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</si>
  <si>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</si>
  <si>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</si>
  <si>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</si>
  <si>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</si>
  <si>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</si>
  <si>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</si>
  <si>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Омлет с зелёным горошком</t>
  </si>
  <si>
    <t>54-2о-2020</t>
  </si>
  <si>
    <t>Чай с сахаром</t>
  </si>
  <si>
    <t>54-2гн-2020</t>
  </si>
  <si>
    <t>Батон</t>
  </si>
  <si>
    <t>Пром.</t>
  </si>
  <si>
    <t>Яблоко</t>
  </si>
  <si>
    <t>Зефир</t>
  </si>
  <si>
    <t>Свекла отварная дольками</t>
  </si>
  <si>
    <t>Чай с лимоном</t>
  </si>
  <si>
    <t>Мандарин</t>
  </si>
  <si>
    <t>Котлета рыбная</t>
  </si>
  <si>
    <t>54-1г-2020</t>
  </si>
  <si>
    <t>54-28з-2020</t>
  </si>
  <si>
    <t>54-3гн-2020</t>
  </si>
  <si>
    <t>53-19з-2020</t>
  </si>
  <si>
    <t>54-13р-2020</t>
  </si>
  <si>
    <t>Каша молочная пшенная</t>
  </si>
  <si>
    <t>Салат из моркови и яблок</t>
  </si>
  <si>
    <t>Кофейный напиток с молоком</t>
  </si>
  <si>
    <t>Апельсин</t>
  </si>
  <si>
    <t>Масло сливочное( порциями)</t>
  </si>
  <si>
    <t>54-6к-2020</t>
  </si>
  <si>
    <t>54-11з-2020</t>
  </si>
  <si>
    <t>54-23гн-2020</t>
  </si>
  <si>
    <t>Масло сливочное(порциями)</t>
  </si>
  <si>
    <t>Рагу из овощей</t>
  </si>
  <si>
    <t>54-9г-2020</t>
  </si>
  <si>
    <t>Запеканка творожная</t>
  </si>
  <si>
    <t xml:space="preserve">Молоко сгущённое </t>
  </si>
  <si>
    <t>Какао с молоком</t>
  </si>
  <si>
    <t>54-1т-2020</t>
  </si>
  <si>
    <t>54-21гн-2020</t>
  </si>
  <si>
    <t>Салат из свеклы</t>
  </si>
  <si>
    <t>Масло сливочное (порциями)</t>
  </si>
  <si>
    <t>54-13з-2020</t>
  </si>
  <si>
    <t>54-23м-2020</t>
  </si>
  <si>
    <t>Омлет с сыром</t>
  </si>
  <si>
    <t>Помидор в нарезке</t>
  </si>
  <si>
    <t>54-4о-2020</t>
  </si>
  <si>
    <t>54-3з-2020</t>
  </si>
  <si>
    <t>Каша рисовая молочная</t>
  </si>
  <si>
    <t>54-25.1к-2020</t>
  </si>
  <si>
    <t>Запеканка из творога</t>
  </si>
  <si>
    <t>Чай с молоком и сахаром</t>
  </si>
  <si>
    <t>Молоко сгущенное</t>
  </si>
  <si>
    <t>54-4гн-2020</t>
  </si>
  <si>
    <t>Икра морковная</t>
  </si>
  <si>
    <t>54-3г-2020</t>
  </si>
  <si>
    <t>54-12з-2020</t>
  </si>
  <si>
    <t>Котлета куриная</t>
  </si>
  <si>
    <t>54-5м-2020</t>
  </si>
  <si>
    <t>Чай</t>
  </si>
  <si>
    <t>МКОУ CОШ № 9</t>
  </si>
  <si>
    <t>Пеньков В.М.</t>
  </si>
  <si>
    <t>Макаронные изделия отварные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</si>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</sst>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Q14" sqref="Q1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93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94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180</v>
      </c>
      <c r="G6" s="21">
        <v>11.9</v>
      </c>
      <c r="H6" s="21">
        <v>13.1</v>
      </c>
      <c r="I6" s="21">
        <v>5.9</v>
      </c>
      <c r="J6" s="21">
        <v>189.4</v>
      </c>
      <c r="K6" s="22" t="s">
        <v>41</v>
      </c>
      <c r="L6" s="21">
        <v>35.4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43</v>
      </c>
      <c r="L8" s="28">
        <v>1.08</v>
      </c>
    </row>
    <row r="9" spans="1:12" ht="15" x14ac:dyDescent="0.25">
      <c r="A9" s="23"/>
      <c r="B9" s="24"/>
      <c r="C9" s="25"/>
      <c r="D9" s="30" t="s">
        <v>26</v>
      </c>
      <c r="E9" s="27" t="s">
        <v>44</v>
      </c>
      <c r="F9" s="28">
        <v>50</v>
      </c>
      <c r="G9" s="28">
        <v>3.2</v>
      </c>
      <c r="H9" s="28">
        <v>0.4</v>
      </c>
      <c r="I9" s="28">
        <v>19.600000000000001</v>
      </c>
      <c r="J9" s="28">
        <v>95</v>
      </c>
      <c r="K9" s="29" t="s">
        <v>45</v>
      </c>
      <c r="L9" s="28">
        <v>5.93</v>
      </c>
    </row>
    <row r="10" spans="1:12" ht="15" x14ac:dyDescent="0.25">
      <c r="A10" s="23"/>
      <c r="B10" s="24"/>
      <c r="C10" s="25"/>
      <c r="D10" s="30" t="s">
        <v>27</v>
      </c>
      <c r="E10" s="27" t="s">
        <v>46</v>
      </c>
      <c r="F10" s="28">
        <v>142</v>
      </c>
      <c r="G10" s="28">
        <v>0.5</v>
      </c>
      <c r="H10" s="28">
        <v>0.5</v>
      </c>
      <c r="I10" s="28">
        <v>11.8</v>
      </c>
      <c r="J10" s="28">
        <v>53.3</v>
      </c>
      <c r="K10" s="29" t="s">
        <v>45</v>
      </c>
      <c r="L10" s="28">
        <v>14.24</v>
      </c>
    </row>
    <row r="11" spans="1:12" ht="15" x14ac:dyDescent="0.25">
      <c r="A11" s="23"/>
      <c r="B11" s="24"/>
      <c r="C11" s="25"/>
      <c r="D11" s="26"/>
      <c r="E11" s="27" t="s">
        <v>47</v>
      </c>
      <c r="F11" s="28">
        <v>70</v>
      </c>
      <c r="G11" s="28">
        <v>0.3</v>
      </c>
      <c r="H11" s="28">
        <v>0</v>
      </c>
      <c r="I11" s="28">
        <v>27.9</v>
      </c>
      <c r="J11" s="28">
        <v>113.2</v>
      </c>
      <c r="K11" s="29" t="s">
        <v>45</v>
      </c>
      <c r="L11" s="28">
        <v>17.149999999999999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642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73.8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642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477.70000000000005</v>
      </c>
      <c r="K24" s="44"/>
      <c r="L24" s="44">
        <f>L13+L23</f>
        <v>73.8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95</v>
      </c>
      <c r="F25" s="21">
        <v>180</v>
      </c>
      <c r="G25" s="21">
        <v>5.7</v>
      </c>
      <c r="H25" s="21">
        <v>5.2</v>
      </c>
      <c r="I25" s="21">
        <v>35</v>
      </c>
      <c r="J25" s="21">
        <v>209.9</v>
      </c>
      <c r="K25" s="22" t="s">
        <v>52</v>
      </c>
      <c r="L25" s="21">
        <v>5.91</v>
      </c>
    </row>
    <row r="26" spans="1:12" ht="25.5" x14ac:dyDescent="0.25">
      <c r="A26" s="45"/>
      <c r="B26" s="24"/>
      <c r="C26" s="25"/>
      <c r="D26" s="26"/>
      <c r="E26" s="27" t="s">
        <v>48</v>
      </c>
      <c r="F26" s="28">
        <v>80</v>
      </c>
      <c r="G26" s="28">
        <v>0.9</v>
      </c>
      <c r="H26" s="28">
        <v>0.1</v>
      </c>
      <c r="I26" s="28">
        <v>5.2</v>
      </c>
      <c r="J26" s="28">
        <v>25.2</v>
      </c>
      <c r="K26" s="29" t="s">
        <v>53</v>
      </c>
      <c r="L26" s="28">
        <v>5.0599999999999996</v>
      </c>
    </row>
    <row r="27" spans="1:12" ht="25.5" x14ac:dyDescent="0.25">
      <c r="A27" s="45"/>
      <c r="B27" s="24"/>
      <c r="C27" s="25"/>
      <c r="D27" s="30" t="s">
        <v>25</v>
      </c>
      <c r="E27" s="27" t="s">
        <v>49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2.99</v>
      </c>
    </row>
    <row r="28" spans="1:12" ht="15" x14ac:dyDescent="0.25">
      <c r="A28" s="45"/>
      <c r="B28" s="24"/>
      <c r="C28" s="25"/>
      <c r="D28" s="30" t="s">
        <v>26</v>
      </c>
      <c r="E28" s="27" t="s">
        <v>44</v>
      </c>
      <c r="F28" s="28">
        <v>50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45</v>
      </c>
      <c r="L28" s="28">
        <v>5.93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65</v>
      </c>
      <c r="F30" s="28">
        <v>10</v>
      </c>
      <c r="G30" s="28">
        <v>0.1</v>
      </c>
      <c r="H30" s="28">
        <v>7.3</v>
      </c>
      <c r="I30" s="28">
        <v>0.1</v>
      </c>
      <c r="J30" s="28">
        <v>66.099999999999994</v>
      </c>
      <c r="K30" s="29" t="s">
        <v>55</v>
      </c>
      <c r="L30" s="28">
        <v>5.0999999999999996</v>
      </c>
    </row>
    <row r="31" spans="1:12" ht="25.5" x14ac:dyDescent="0.25">
      <c r="A31" s="45"/>
      <c r="B31" s="24"/>
      <c r="C31" s="25"/>
      <c r="D31" s="26"/>
      <c r="E31" s="27" t="s">
        <v>51</v>
      </c>
      <c r="F31" s="28">
        <v>90</v>
      </c>
      <c r="G31" s="28">
        <v>11.6</v>
      </c>
      <c r="H31" s="28">
        <v>3.5</v>
      </c>
      <c r="I31" s="28">
        <v>5.5</v>
      </c>
      <c r="J31" s="28">
        <v>99.8</v>
      </c>
      <c r="K31" s="29" t="s">
        <v>56</v>
      </c>
      <c r="L31" s="28">
        <v>48.81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610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500.09999999999997</v>
      </c>
      <c r="K32" s="37"/>
      <c r="L32" s="36">
        <f>SUM(L25:L31)</f>
        <v>73.800000000000011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610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500.09999999999997</v>
      </c>
      <c r="K43" s="44"/>
      <c r="L43" s="44">
        <f>L32+L42</f>
        <v>73.800000000000011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62</v>
      </c>
      <c r="L44" s="21">
        <v>14.53</v>
      </c>
    </row>
    <row r="45" spans="1:12" ht="25.5" x14ac:dyDescent="0.25">
      <c r="A45" s="23"/>
      <c r="B45" s="24"/>
      <c r="C45" s="25"/>
      <c r="D45" s="26"/>
      <c r="E45" s="27" t="s">
        <v>58</v>
      </c>
      <c r="F45" s="28">
        <v>80</v>
      </c>
      <c r="G45" s="28">
        <v>0.6</v>
      </c>
      <c r="H45" s="28">
        <v>7.1</v>
      </c>
      <c r="I45" s="28">
        <v>5</v>
      </c>
      <c r="J45" s="28">
        <v>86.7</v>
      </c>
      <c r="K45" s="29" t="s">
        <v>63</v>
      </c>
      <c r="L45" s="28">
        <v>7</v>
      </c>
    </row>
    <row r="46" spans="1:12" ht="25.5" x14ac:dyDescent="0.25">
      <c r="A46" s="23"/>
      <c r="B46" s="24"/>
      <c r="C46" s="25"/>
      <c r="D46" s="30" t="s">
        <v>25</v>
      </c>
      <c r="E46" s="27" t="s">
        <v>59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64</v>
      </c>
      <c r="L46" s="28">
        <v>7.55</v>
      </c>
    </row>
    <row r="47" spans="1:12" ht="15" x14ac:dyDescent="0.25">
      <c r="A47" s="23"/>
      <c r="B47" s="24"/>
      <c r="C47" s="25"/>
      <c r="D47" s="30" t="s">
        <v>26</v>
      </c>
      <c r="E47" s="27" t="s">
        <v>44</v>
      </c>
      <c r="F47" s="28">
        <v>50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45</v>
      </c>
      <c r="L47" s="28">
        <v>5.93</v>
      </c>
    </row>
    <row r="48" spans="1:12" ht="15" x14ac:dyDescent="0.25">
      <c r="A48" s="23"/>
      <c r="B48" s="24"/>
      <c r="C48" s="25"/>
      <c r="D48" s="30" t="s">
        <v>27</v>
      </c>
      <c r="E48" s="27" t="s">
        <v>60</v>
      </c>
      <c r="F48" s="28">
        <v>214</v>
      </c>
      <c r="G48" s="28">
        <v>1.4</v>
      </c>
      <c r="H48" s="28">
        <v>0.3</v>
      </c>
      <c r="I48" s="28">
        <v>13</v>
      </c>
      <c r="J48" s="28">
        <v>60.5</v>
      </c>
      <c r="K48" s="29" t="s">
        <v>45</v>
      </c>
      <c r="L48" s="28">
        <v>31.14</v>
      </c>
    </row>
    <row r="49" spans="1:12" ht="25.5" x14ac:dyDescent="0.25">
      <c r="A49" s="23"/>
      <c r="B49" s="24"/>
      <c r="C49" s="25"/>
      <c r="D49" s="26"/>
      <c r="E49" s="27" t="s">
        <v>61</v>
      </c>
      <c r="F49" s="28">
        <v>15</v>
      </c>
      <c r="G49" s="28">
        <v>0.1</v>
      </c>
      <c r="H49" s="28">
        <v>7.3</v>
      </c>
      <c r="I49" s="28">
        <v>0.1</v>
      </c>
      <c r="J49" s="28">
        <v>66.099999999999994</v>
      </c>
      <c r="K49" s="29" t="s">
        <v>55</v>
      </c>
      <c r="L49" s="28">
        <v>7.65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759</v>
      </c>
      <c r="G51" s="36">
        <f>SUM(G44:G50)</f>
        <v>16.700000000000003</v>
      </c>
      <c r="H51" s="36">
        <f>SUM(H44:H50)</f>
        <v>28</v>
      </c>
      <c r="I51" s="36">
        <f>SUM(I44:I50)</f>
        <v>81.599999999999994</v>
      </c>
      <c r="J51" s="36">
        <f>SUM(J44:J50)</f>
        <v>645.4</v>
      </c>
      <c r="K51" s="37"/>
      <c r="L51" s="36">
        <f>SUM(L44:L50)</f>
        <v>73.800000000000011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759</v>
      </c>
      <c r="G62" s="44">
        <f>G51+G61</f>
        <v>16.700000000000003</v>
      </c>
      <c r="H62" s="44">
        <f>H51+H61</f>
        <v>28</v>
      </c>
      <c r="I62" s="44">
        <f>I51+I61</f>
        <v>81.599999999999994</v>
      </c>
      <c r="J62" s="44">
        <f>J51+J61</f>
        <v>645.4</v>
      </c>
      <c r="K62" s="44"/>
      <c r="L62" s="44">
        <f>L51+L61</f>
        <v>73.800000000000011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68</v>
      </c>
      <c r="F63" s="21">
        <v>180</v>
      </c>
      <c r="G63" s="21">
        <v>29.7</v>
      </c>
      <c r="H63" s="21">
        <v>10.7</v>
      </c>
      <c r="I63" s="21">
        <v>21.6</v>
      </c>
      <c r="J63" s="21">
        <v>301.3</v>
      </c>
      <c r="K63" s="22" t="s">
        <v>71</v>
      </c>
      <c r="L63" s="21">
        <v>40</v>
      </c>
    </row>
    <row r="64" spans="1:12" ht="15" x14ac:dyDescent="0.25">
      <c r="A64" s="23"/>
      <c r="B64" s="24"/>
      <c r="C64" s="25"/>
      <c r="D64" s="26"/>
      <c r="E64" s="27" t="s">
        <v>69</v>
      </c>
      <c r="F64" s="28">
        <v>38</v>
      </c>
      <c r="G64" s="28">
        <v>1.4</v>
      </c>
      <c r="H64" s="28">
        <v>1.7</v>
      </c>
      <c r="I64" s="28">
        <v>11.1</v>
      </c>
      <c r="J64" s="28">
        <v>65.599999999999994</v>
      </c>
      <c r="K64" s="29" t="s">
        <v>45</v>
      </c>
      <c r="L64" s="28">
        <v>1.32</v>
      </c>
    </row>
    <row r="65" spans="1:12" ht="25.5" x14ac:dyDescent="0.25">
      <c r="A65" s="23"/>
      <c r="B65" s="24"/>
      <c r="C65" s="25"/>
      <c r="D65" s="30" t="s">
        <v>25</v>
      </c>
      <c r="E65" s="27" t="s">
        <v>70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72</v>
      </c>
      <c r="L65" s="28">
        <v>7.55</v>
      </c>
    </row>
    <row r="66" spans="1:12" ht="15" x14ac:dyDescent="0.25">
      <c r="A66" s="23"/>
      <c r="B66" s="24"/>
      <c r="C66" s="25"/>
      <c r="D66" s="30" t="s">
        <v>26</v>
      </c>
      <c r="E66" s="27" t="s">
        <v>44</v>
      </c>
      <c r="F66" s="28">
        <v>50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45</v>
      </c>
      <c r="L66" s="28">
        <v>5.93</v>
      </c>
    </row>
    <row r="67" spans="1:12" ht="15" x14ac:dyDescent="0.25">
      <c r="A67" s="23"/>
      <c r="B67" s="24"/>
      <c r="C67" s="25"/>
      <c r="D67" s="30" t="s">
        <v>27</v>
      </c>
      <c r="E67" s="27" t="s">
        <v>50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45</v>
      </c>
      <c r="L67" s="28">
        <v>19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568</v>
      </c>
      <c r="G70" s="36">
        <f>SUM(G63:G69)</f>
        <v>38.999999999999993</v>
      </c>
      <c r="H70" s="36">
        <f>SUM(H63:H69)</f>
        <v>16.399999999999999</v>
      </c>
      <c r="I70" s="36">
        <f>SUM(I63:I69)</f>
        <v>67.400000000000006</v>
      </c>
      <c r="J70" s="36">
        <f>SUM(J63:J69)</f>
        <v>573.5</v>
      </c>
      <c r="K70" s="37"/>
      <c r="L70" s="36">
        <f>SUM(L63:L69)</f>
        <v>73.8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568</v>
      </c>
      <c r="G81" s="44">
        <f>G70+G80</f>
        <v>38.999999999999993</v>
      </c>
      <c r="H81" s="44">
        <f>H70+H80</f>
        <v>16.399999999999999</v>
      </c>
      <c r="I81" s="44">
        <f>I70+I80</f>
        <v>67.400000000000006</v>
      </c>
      <c r="J81" s="44">
        <f>J70+J80</f>
        <v>573.5</v>
      </c>
      <c r="K81" s="44"/>
      <c r="L81" s="44">
        <f>L70+L80</f>
        <v>73.8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95</v>
      </c>
      <c r="F82" s="21">
        <v>180</v>
      </c>
      <c r="G82" s="21">
        <v>5.3</v>
      </c>
      <c r="H82" s="21">
        <v>4.9000000000000004</v>
      </c>
      <c r="I82" s="21">
        <v>32.799999999999997</v>
      </c>
      <c r="J82" s="21">
        <v>196.8</v>
      </c>
      <c r="K82" s="22" t="s">
        <v>52</v>
      </c>
      <c r="L82" s="21">
        <v>5.91</v>
      </c>
    </row>
    <row r="83" spans="1:12" ht="25.5" x14ac:dyDescent="0.25">
      <c r="A83" s="23"/>
      <c r="B83" s="24"/>
      <c r="C83" s="25"/>
      <c r="D83" s="26"/>
      <c r="E83" s="27" t="s">
        <v>73</v>
      </c>
      <c r="F83" s="28">
        <v>80</v>
      </c>
      <c r="G83" s="28">
        <v>0.8</v>
      </c>
      <c r="H83" s="28">
        <v>2.7</v>
      </c>
      <c r="I83" s="28">
        <v>4.5999999999999996</v>
      </c>
      <c r="J83" s="28">
        <v>45.7</v>
      </c>
      <c r="K83" s="29" t="s">
        <v>75</v>
      </c>
      <c r="L83" s="28">
        <v>5.0599999999999996</v>
      </c>
    </row>
    <row r="84" spans="1:12" ht="25.5" x14ac:dyDescent="0.25">
      <c r="A84" s="23"/>
      <c r="B84" s="24"/>
      <c r="C84" s="25"/>
      <c r="D84" s="30" t="s">
        <v>25</v>
      </c>
      <c r="E84" s="27" t="s">
        <v>49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2.99</v>
      </c>
    </row>
    <row r="85" spans="1:12" ht="15" x14ac:dyDescent="0.25">
      <c r="A85" s="23"/>
      <c r="B85" s="24"/>
      <c r="C85" s="25"/>
      <c r="D85" s="30" t="s">
        <v>26</v>
      </c>
      <c r="E85" s="27" t="s">
        <v>44</v>
      </c>
      <c r="F85" s="28">
        <v>50</v>
      </c>
      <c r="G85" s="28">
        <v>3.2</v>
      </c>
      <c r="H85" s="28">
        <v>0.4</v>
      </c>
      <c r="I85" s="28">
        <v>19.600000000000001</v>
      </c>
      <c r="J85" s="28">
        <v>95</v>
      </c>
      <c r="K85" s="29" t="s">
        <v>45</v>
      </c>
      <c r="L85" s="28">
        <v>5.93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74</v>
      </c>
      <c r="F87" s="28">
        <v>10</v>
      </c>
      <c r="G87" s="28">
        <v>0.1</v>
      </c>
      <c r="H87" s="28">
        <v>7.3</v>
      </c>
      <c r="I87" s="28">
        <v>0.1</v>
      </c>
      <c r="J87" s="28">
        <v>66.099999999999994</v>
      </c>
      <c r="K87" s="29" t="s">
        <v>55</v>
      </c>
      <c r="L87" s="28">
        <v>5.0999999999999996</v>
      </c>
    </row>
    <row r="88" spans="1:12" ht="25.5" x14ac:dyDescent="0.25">
      <c r="A88" s="23"/>
      <c r="B88" s="24"/>
      <c r="C88" s="25"/>
      <c r="D88" s="26"/>
      <c r="E88" s="27" t="s">
        <v>90</v>
      </c>
      <c r="F88" s="28">
        <v>90</v>
      </c>
      <c r="G88" s="28">
        <v>17.2</v>
      </c>
      <c r="H88" s="28">
        <v>3.9</v>
      </c>
      <c r="I88" s="28">
        <v>12</v>
      </c>
      <c r="J88" s="28">
        <v>151.80000000000001</v>
      </c>
      <c r="K88" s="29" t="s">
        <v>76</v>
      </c>
      <c r="L88" s="28">
        <v>48.81</v>
      </c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>SUM(G82:G88)</f>
        <v>26.799999999999997</v>
      </c>
      <c r="H89" s="36">
        <f>SUM(H82:H88)</f>
        <v>19.299999999999997</v>
      </c>
      <c r="I89" s="36">
        <f>SUM(I82:I88)</f>
        <v>75.7</v>
      </c>
      <c r="J89" s="36">
        <f>SUM(J82:J88)</f>
        <v>583.29999999999995</v>
      </c>
      <c r="K89" s="37"/>
      <c r="L89" s="36">
        <f>SUM(L82:L88)</f>
        <v>73.800000000000011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610</v>
      </c>
      <c r="G100" s="44">
        <f>G89+G99</f>
        <v>26.799999999999997</v>
      </c>
      <c r="H100" s="44">
        <f>H89+H99</f>
        <v>19.299999999999997</v>
      </c>
      <c r="I100" s="44">
        <f>I89+I99</f>
        <v>75.7</v>
      </c>
      <c r="J100" s="44">
        <f>J89+J99</f>
        <v>583.29999999999995</v>
      </c>
      <c r="K100" s="44"/>
      <c r="L100" s="44">
        <f>L89+L99</f>
        <v>73.800000000000011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180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79</v>
      </c>
      <c r="L101" s="21">
        <v>35.28</v>
      </c>
    </row>
    <row r="102" spans="1:12" ht="15" x14ac:dyDescent="0.25">
      <c r="A102" s="23"/>
      <c r="B102" s="24"/>
      <c r="C102" s="25"/>
      <c r="D102" s="26"/>
      <c r="E102" s="27" t="s">
        <v>78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80</v>
      </c>
      <c r="L102" s="28">
        <v>13.2</v>
      </c>
    </row>
    <row r="103" spans="1:12" ht="25.5" x14ac:dyDescent="0.25">
      <c r="A103" s="23"/>
      <c r="B103" s="24"/>
      <c r="C103" s="25"/>
      <c r="D103" s="30" t="s">
        <v>25</v>
      </c>
      <c r="E103" s="27" t="s">
        <v>49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43</v>
      </c>
      <c r="L103" s="28">
        <v>2.99</v>
      </c>
    </row>
    <row r="104" spans="1:12" ht="15" x14ac:dyDescent="0.25">
      <c r="A104" s="23"/>
      <c r="B104" s="24"/>
      <c r="C104" s="25"/>
      <c r="D104" s="30" t="s">
        <v>26</v>
      </c>
      <c r="E104" s="27" t="s">
        <v>44</v>
      </c>
      <c r="F104" s="28">
        <v>50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45</v>
      </c>
      <c r="L104" s="28">
        <v>5.93</v>
      </c>
    </row>
    <row r="105" spans="1:12" ht="15" x14ac:dyDescent="0.25">
      <c r="A105" s="23"/>
      <c r="B105" s="24"/>
      <c r="C105" s="25"/>
      <c r="D105" s="30" t="s">
        <v>27</v>
      </c>
      <c r="E105" s="27" t="s">
        <v>60</v>
      </c>
      <c r="F105" s="28">
        <v>113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45</v>
      </c>
      <c r="L105" s="28">
        <v>16.399999999999999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603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73.800000000000011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603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487.1</v>
      </c>
      <c r="K119" s="44"/>
      <c r="L119" s="44">
        <f>L108+L118</f>
        <v>73.800000000000011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82</v>
      </c>
      <c r="L120" s="21">
        <v>17.13</v>
      </c>
    </row>
    <row r="121" spans="1:12" ht="25.5" x14ac:dyDescent="0.25">
      <c r="A121" s="45"/>
      <c r="B121" s="24"/>
      <c r="C121" s="25"/>
      <c r="D121" s="26"/>
      <c r="E121" s="27" t="s">
        <v>74</v>
      </c>
      <c r="F121" s="28">
        <v>15</v>
      </c>
      <c r="G121" s="28">
        <v>0.1</v>
      </c>
      <c r="H121" s="28">
        <v>7.3</v>
      </c>
      <c r="I121" s="28">
        <v>0.1</v>
      </c>
      <c r="J121" s="28">
        <v>66.099999999999994</v>
      </c>
      <c r="K121" s="29" t="s">
        <v>55</v>
      </c>
      <c r="L121" s="28">
        <v>7.65</v>
      </c>
    </row>
    <row r="122" spans="1:12" ht="25.5" x14ac:dyDescent="0.25">
      <c r="A122" s="45"/>
      <c r="B122" s="24"/>
      <c r="C122" s="25"/>
      <c r="D122" s="30" t="s">
        <v>25</v>
      </c>
      <c r="E122" s="27" t="s">
        <v>59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64</v>
      </c>
      <c r="L122" s="28">
        <v>7.55</v>
      </c>
    </row>
    <row r="123" spans="1:12" ht="15" x14ac:dyDescent="0.25">
      <c r="A123" s="45"/>
      <c r="B123" s="24"/>
      <c r="C123" s="25"/>
      <c r="D123" s="30" t="s">
        <v>26</v>
      </c>
      <c r="E123" s="27" t="s">
        <v>44</v>
      </c>
      <c r="F123" s="28">
        <v>50</v>
      </c>
      <c r="G123" s="28">
        <v>3.2</v>
      </c>
      <c r="H123" s="28">
        <v>0.4</v>
      </c>
      <c r="I123" s="28">
        <v>19.600000000000001</v>
      </c>
      <c r="J123" s="28">
        <v>95</v>
      </c>
      <c r="K123" s="29" t="s">
        <v>45</v>
      </c>
      <c r="L123" s="28">
        <v>5.93</v>
      </c>
    </row>
    <row r="124" spans="1:12" ht="15" x14ac:dyDescent="0.25">
      <c r="A124" s="45"/>
      <c r="B124" s="24"/>
      <c r="C124" s="25"/>
      <c r="D124" s="30" t="s">
        <v>27</v>
      </c>
      <c r="E124" s="27" t="s">
        <v>50</v>
      </c>
      <c r="F124" s="28">
        <v>187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45</v>
      </c>
      <c r="L124" s="28">
        <v>35.54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652</v>
      </c>
      <c r="G127" s="36">
        <f>SUM(G120:G126)</f>
        <v>13.3</v>
      </c>
      <c r="H127" s="36">
        <f>SUM(H120:H126)</f>
        <v>16.2</v>
      </c>
      <c r="I127" s="36">
        <f>SUM(I120:I126)</f>
        <v>67.099999999999994</v>
      </c>
      <c r="J127" s="36">
        <f>SUM(J120:J126)</f>
        <v>466.6</v>
      </c>
      <c r="K127" s="37"/>
      <c r="L127" s="36">
        <f>SUM(L120:L126)</f>
        <v>73.8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652</v>
      </c>
      <c r="G138" s="44">
        <f>G127+G137</f>
        <v>13.3</v>
      </c>
      <c r="H138" s="44">
        <f>H127+H137</f>
        <v>16.2</v>
      </c>
      <c r="I138" s="44">
        <f>I127+I137</f>
        <v>67.099999999999994</v>
      </c>
      <c r="J138" s="44">
        <f>J127+J137</f>
        <v>466.6</v>
      </c>
      <c r="K138" s="44"/>
      <c r="L138" s="44">
        <f>L127+L137</f>
        <v>73.8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83</v>
      </c>
      <c r="F139" s="21">
        <v>180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71</v>
      </c>
      <c r="L139" s="21">
        <v>40</v>
      </c>
    </row>
    <row r="140" spans="1:12" ht="15" x14ac:dyDescent="0.25">
      <c r="A140" s="23"/>
      <c r="B140" s="24"/>
      <c r="C140" s="25"/>
      <c r="D140" s="26"/>
      <c r="E140" s="27" t="s">
        <v>85</v>
      </c>
      <c r="F140" s="28">
        <v>38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45</v>
      </c>
      <c r="L140" s="28">
        <v>1.32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86</v>
      </c>
      <c r="L141" s="28">
        <v>7.25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44</v>
      </c>
      <c r="F142" s="28">
        <v>50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45</v>
      </c>
      <c r="L142" s="28">
        <v>5.93</v>
      </c>
    </row>
    <row r="143" spans="1:12" ht="15" x14ac:dyDescent="0.25">
      <c r="A143" s="23"/>
      <c r="B143" s="24"/>
      <c r="C143" s="25"/>
      <c r="D143" s="30" t="s">
        <v>27</v>
      </c>
      <c r="E143" s="27" t="s">
        <v>46</v>
      </c>
      <c r="F143" s="28">
        <v>193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45</v>
      </c>
      <c r="L143" s="28">
        <v>19.3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661</v>
      </c>
      <c r="G146" s="36">
        <f>SUM(G139:G145)</f>
        <v>34</v>
      </c>
      <c r="H146" s="36">
        <f>SUM(H139:H145)</f>
        <v>13.2</v>
      </c>
      <c r="I146" s="36">
        <f>SUM(I139:I145)</f>
        <v>58.099999999999994</v>
      </c>
      <c r="J146" s="36">
        <f>SUM(J139:J145)</f>
        <v>487.4</v>
      </c>
      <c r="K146" s="37"/>
      <c r="L146" s="36">
        <f>SUM(L139:L145)</f>
        <v>73.8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661</v>
      </c>
      <c r="G157" s="44">
        <f>G146+G156</f>
        <v>34</v>
      </c>
      <c r="H157" s="44">
        <f>H146+H156</f>
        <v>13.2</v>
      </c>
      <c r="I157" s="44">
        <f>I146+I156</f>
        <v>58.099999999999994</v>
      </c>
      <c r="J157" s="44">
        <f>J146+J156</f>
        <v>487.4</v>
      </c>
      <c r="K157" s="44"/>
      <c r="L157" s="44">
        <f>L146+L156</f>
        <v>73.8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96</v>
      </c>
      <c r="F158" s="21">
        <v>180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88</v>
      </c>
      <c r="L158" s="21">
        <v>24.45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80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89</v>
      </c>
      <c r="L159" s="28">
        <v>5.29</v>
      </c>
    </row>
    <row r="160" spans="1:12" ht="15" x14ac:dyDescent="0.25">
      <c r="A160" s="23"/>
      <c r="B160" s="24"/>
      <c r="C160" s="25"/>
      <c r="D160" s="30" t="s">
        <v>25</v>
      </c>
      <c r="E160" s="27" t="s">
        <v>92</v>
      </c>
      <c r="F160" s="28">
        <v>200</v>
      </c>
      <c r="G160" s="28">
        <v>1</v>
      </c>
      <c r="H160" s="28">
        <v>0.2</v>
      </c>
      <c r="I160" s="28">
        <v>20.2</v>
      </c>
      <c r="J160" s="28">
        <v>86.6</v>
      </c>
      <c r="K160" s="29" t="s">
        <v>45</v>
      </c>
      <c r="L160" s="28">
        <v>1.08</v>
      </c>
    </row>
    <row r="161" spans="1:12" ht="15" x14ac:dyDescent="0.25">
      <c r="A161" s="23"/>
      <c r="B161" s="24"/>
      <c r="C161" s="25"/>
      <c r="D161" s="30" t="s">
        <v>26</v>
      </c>
      <c r="E161" s="27" t="s">
        <v>44</v>
      </c>
      <c r="F161" s="28">
        <v>50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45</v>
      </c>
      <c r="L161" s="28">
        <v>5.93</v>
      </c>
    </row>
    <row r="162" spans="1:12" ht="15" x14ac:dyDescent="0.25">
      <c r="A162" s="23"/>
      <c r="B162" s="24"/>
      <c r="C162" s="25"/>
      <c r="D162" s="30" t="s">
        <v>27</v>
      </c>
      <c r="E162" s="27" t="s">
        <v>50</v>
      </c>
      <c r="F162" s="28">
        <v>195</v>
      </c>
      <c r="G162" s="28">
        <v>0.8</v>
      </c>
      <c r="H162" s="28">
        <v>0.2</v>
      </c>
      <c r="I162" s="28">
        <v>7.5</v>
      </c>
      <c r="J162" s="28">
        <v>35</v>
      </c>
      <c r="K162" s="29" t="s">
        <v>45</v>
      </c>
      <c r="L162" s="28">
        <v>37.049999999999997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705</v>
      </c>
      <c r="G165" s="36">
        <f>SUM(G158:G164)</f>
        <v>15.3</v>
      </c>
      <c r="H165" s="36">
        <f>SUM(H158:H164)</f>
        <v>15.5</v>
      </c>
      <c r="I165" s="36">
        <f>SUM(I158:I164)</f>
        <v>85</v>
      </c>
      <c r="J165" s="36">
        <f>SUM(J158:J164)</f>
        <v>541.40000000000009</v>
      </c>
      <c r="K165" s="37"/>
      <c r="L165" s="36">
        <f>SUM(L158:L164)</f>
        <v>73.8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705</v>
      </c>
      <c r="G176" s="44">
        <f>G165+G175</f>
        <v>15.3</v>
      </c>
      <c r="H176" s="44">
        <f>H165+H175</f>
        <v>15.5</v>
      </c>
      <c r="I176" s="44">
        <f>I165+I175</f>
        <v>85</v>
      </c>
      <c r="J176" s="44">
        <f>J165+J175</f>
        <v>541.40000000000009</v>
      </c>
      <c r="K176" s="44"/>
      <c r="L176" s="44">
        <f>L165+L175</f>
        <v>73.8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66</v>
      </c>
      <c r="F177" s="21">
        <v>180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67</v>
      </c>
      <c r="L177" s="21">
        <v>9.07</v>
      </c>
    </row>
    <row r="178" spans="1:12" ht="25.5" x14ac:dyDescent="0.25">
      <c r="A178" s="23"/>
      <c r="B178" s="24"/>
      <c r="C178" s="25"/>
      <c r="D178" s="26"/>
      <c r="E178" s="27" t="s">
        <v>58</v>
      </c>
      <c r="F178" s="28">
        <v>80</v>
      </c>
      <c r="G178" s="28">
        <v>0.7</v>
      </c>
      <c r="H178" s="28">
        <v>8.1</v>
      </c>
      <c r="I178" s="28">
        <v>5.7</v>
      </c>
      <c r="J178" s="28">
        <v>99</v>
      </c>
      <c r="K178" s="29" t="s">
        <v>63</v>
      </c>
      <c r="L178" s="28">
        <v>7</v>
      </c>
    </row>
    <row r="179" spans="1:12" ht="25.5" x14ac:dyDescent="0.25">
      <c r="A179" s="23"/>
      <c r="B179" s="24"/>
      <c r="C179" s="25"/>
      <c r="D179" s="30" t="s">
        <v>25</v>
      </c>
      <c r="E179" s="27" t="s">
        <v>49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3.13</v>
      </c>
    </row>
    <row r="180" spans="1:12" ht="15" x14ac:dyDescent="0.25">
      <c r="A180" s="23"/>
      <c r="B180" s="24"/>
      <c r="C180" s="25"/>
      <c r="D180" s="30" t="s">
        <v>26</v>
      </c>
      <c r="E180" s="27" t="s">
        <v>44</v>
      </c>
      <c r="F180" s="28">
        <v>50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45</v>
      </c>
      <c r="L180" s="28">
        <v>5.93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90</v>
      </c>
      <c r="F182" s="28">
        <v>90</v>
      </c>
      <c r="G182" s="28">
        <v>17.2</v>
      </c>
      <c r="H182" s="28">
        <v>3.9</v>
      </c>
      <c r="I182" s="28">
        <v>12</v>
      </c>
      <c r="J182" s="28">
        <v>151.80000000000001</v>
      </c>
      <c r="K182" s="29" t="s">
        <v>91</v>
      </c>
      <c r="L182" s="28">
        <v>48.67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600</v>
      </c>
      <c r="G184" s="36">
        <f>SUM(G177:G183)</f>
        <v>23.4</v>
      </c>
      <c r="H184" s="36">
        <f>SUM(H177:H183)</f>
        <v>19.899999999999999</v>
      </c>
      <c r="I184" s="36">
        <f>SUM(I177:I183)</f>
        <v>52.599999999999994</v>
      </c>
      <c r="J184" s="36">
        <f>SUM(J177:J183)</f>
        <v>483.2</v>
      </c>
      <c r="K184" s="37"/>
      <c r="L184" s="36">
        <f>SUM(L177:L183)</f>
        <v>73.8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600</v>
      </c>
      <c r="G195" s="44">
        <f>G184+G194</f>
        <v>23.4</v>
      </c>
      <c r="H195" s="44">
        <f>H184+H194</f>
        <v>19.899999999999999</v>
      </c>
      <c r="I195" s="44">
        <f>I184+I194</f>
        <v>52.599999999999994</v>
      </c>
      <c r="J195" s="44">
        <f>J184+J194</f>
        <v>483.2</v>
      </c>
      <c r="K195" s="44"/>
      <c r="L195" s="44">
        <f>L184+L194</f>
        <v>73.8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641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22.92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18.5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66.56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524.56999999999994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73.799999999999983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Дмитрий Гулынин</cp:lastModifiedBy>
  <dcterms:modified xsi:type="dcterms:W3CDTF">2025-05-05T13:44:43Z</dcterms:modified>
</cp:coreProperties>
</file>